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780" activeTab="0"/>
  </bookViews>
  <sheets>
    <sheet name="PEAD_Rozliczenie_końcowe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<sst xmlns="http://schemas.openxmlformats.org/spreadsheetml/2006/main" count="51" uniqueCount="49">
  <si>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Nazwa placówki / organizacji</t>
  </si>
  <si>
    <t>Adres organizacji</t>
  </si>
  <si>
    <t>Liczba osób / podopiecznych</t>
  </si>
  <si>
    <t>Herbatniki 200g</t>
  </si>
  <si>
    <t>Krupnik 500g</t>
  </si>
  <si>
    <t>Makaron świderki 500g</t>
  </si>
  <si>
    <t>Masło extra 200g</t>
  </si>
  <si>
    <t>Mleko UHT 1l</t>
  </si>
  <si>
    <t>Musli 500g</t>
  </si>
  <si>
    <t>Razem</t>
  </si>
  <si>
    <t>1.</t>
  </si>
  <si>
    <t>2.</t>
  </si>
  <si>
    <t>Centrum Opieki Paliatywnej Caritas Diecezji Opolskiej</t>
  </si>
  <si>
    <t>ul. Piastowska 26  46-083 Stare Siołkowice</t>
  </si>
  <si>
    <t>3.</t>
  </si>
  <si>
    <t>Kuchnia dla Bezdomnych Caritas Diecezji Opolskiej</t>
  </si>
  <si>
    <t>ul. Mickiewicza 5  45-369 Opole</t>
  </si>
  <si>
    <t>4.</t>
  </si>
  <si>
    <t>5.</t>
  </si>
  <si>
    <t>Rejon Kędzierzyn-Koźle Caritas Diecezji Opolskiej</t>
  </si>
  <si>
    <t>ul. Krzywoustego 2  47-232 Kędzierzyn-Koźle</t>
  </si>
  <si>
    <t>6.</t>
  </si>
  <si>
    <t>Rejon Kluczbork Caritas Diecezji Opolskiej</t>
  </si>
  <si>
    <t>ul. Katowicka 9  46-200 Kluczbork</t>
  </si>
  <si>
    <t>7.</t>
  </si>
  <si>
    <t>Rejon Nysa Caritas Diecezji Opolskiej</t>
  </si>
  <si>
    <t>ul. Głuchołaska 8  48-303 Nysa</t>
  </si>
  <si>
    <t>8.</t>
  </si>
  <si>
    <t xml:space="preserve"> Rejon Opole Caritas Diecezji Opolskiej</t>
  </si>
  <si>
    <t>Rejon Racibórz Caritas Diecezji Opolskiej</t>
  </si>
  <si>
    <t>ul. Kozielska 65  47-400 Racibórz</t>
  </si>
  <si>
    <t xml:space="preserve"> </t>
  </si>
  <si>
    <t>Chleb chrupki 200g</t>
  </si>
  <si>
    <t>Kasza gryczana 500g</t>
  </si>
  <si>
    <t>Kasza jęczmienna z gulaszem  800g</t>
  </si>
  <si>
    <t>Kasza jęczmienna z warzywami  400g</t>
  </si>
  <si>
    <t>Kawa zbożowa instant 200g</t>
  </si>
  <si>
    <t>Makaron muszelki 500g</t>
  </si>
  <si>
    <t>Makaron z gulaszem 800g</t>
  </si>
  <si>
    <t>Mąka pszenna 1000g</t>
  </si>
  <si>
    <t>Płatki kukurydziane 500g</t>
  </si>
  <si>
    <t>Ryż biały 1000g</t>
  </si>
  <si>
    <t>Ser podpuszczkowy 400g</t>
  </si>
  <si>
    <t>Ser topiony 100g</t>
  </si>
  <si>
    <t>Zupa pomidorowa z ryżem 800g</t>
  </si>
  <si>
    <t xml:space="preserve">Rozliczenie końcowe Caritas Diecezji Opolskiej z realizacji Programu PEAD w 2011 r. </t>
  </si>
  <si>
    <t>Warsztaty Terapii Zajęciowej Caritas Diecezji Opolskiej</t>
  </si>
  <si>
    <t>ul. Piastowska 28  46-083 Stare Siołkowice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</si>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</sst>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="74" zoomScaleNormal="74" workbookViewId="0" topLeftCell="A1">
      <selection activeCell="B2" sqref="B2"/>
    </sheetView>
  </sheetViews>
  <sheetFormatPr defaultColWidth="8.796875" defaultRowHeight="14.25"/>
  <cols>
    <col min="1" max="1" width="4" style="0" bestFit="1" customWidth="1"/>
    <col min="2" max="2" width="26.19921875" style="0" customWidth="1"/>
    <col min="3" max="3" width="33.09765625" style="0" customWidth="1"/>
    <col min="4" max="4" width="9.09765625" style="0" bestFit="1" customWidth="1"/>
    <col min="5" max="5" width="11.3984375" style="0" customWidth="1"/>
    <col min="6" max="6" width="11.19921875" style="0" customWidth="1"/>
    <col min="7" max="7" width="11.5" style="0" customWidth="1"/>
    <col min="8" max="8" width="11.69921875" style="0" customWidth="1"/>
    <col min="9" max="9" width="13.5" style="0" customWidth="1"/>
    <col min="10" max="10" width="9.19921875" style="0" bestFit="1" customWidth="1"/>
    <col min="11" max="11" width="11" style="0" customWidth="1"/>
    <col min="12" max="12" width="11.69921875" style="0" customWidth="1"/>
    <col min="13" max="13" width="11.19921875" style="0" customWidth="1"/>
    <col min="14" max="14" width="11.09765625" style="0" customWidth="1"/>
    <col min="15" max="16" width="9.19921875" style="0" bestFit="1" customWidth="1"/>
    <col min="17" max="17" width="10.59765625" style="0" customWidth="1"/>
    <col min="18" max="18" width="10.09765625" style="0" customWidth="1"/>
    <col min="19" max="19" width="13.8984375" style="0" customWidth="1"/>
    <col min="20" max="20" width="11.69921875" style="0" customWidth="1"/>
    <col min="21" max="21" width="16.19921875" style="0" customWidth="1"/>
    <col min="22" max="22" width="12.09765625" style="0" customWidth="1"/>
    <col min="23" max="23" width="13" style="0" customWidth="1"/>
    <col min="24" max="24" width="21" style="0" customWidth="1"/>
  </cols>
  <sheetData>
    <row r="1" spans="1:24" ht="40.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03.5" customHeight="1">
      <c r="A2" s="1" t="s">
        <v>48</v>
      </c>
      <c r="B2" s="2" t="s">
        <v>0</v>
      </c>
      <c r="C2" s="2" t="s">
        <v>1</v>
      </c>
      <c r="D2" s="2" t="s">
        <v>2</v>
      </c>
      <c r="E2" s="2" t="s">
        <v>32</v>
      </c>
      <c r="F2" s="2" t="s">
        <v>3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4</v>
      </c>
      <c r="L2" s="2" t="s">
        <v>37</v>
      </c>
      <c r="M2" s="2" t="s">
        <v>5</v>
      </c>
      <c r="N2" s="2" t="s">
        <v>38</v>
      </c>
      <c r="O2" s="2" t="s">
        <v>6</v>
      </c>
      <c r="P2" s="2" t="s">
        <v>39</v>
      </c>
      <c r="Q2" s="2" t="s">
        <v>7</v>
      </c>
      <c r="R2" s="2" t="s">
        <v>8</v>
      </c>
      <c r="S2" s="2" t="s">
        <v>40</v>
      </c>
      <c r="T2" s="2" t="s">
        <v>41</v>
      </c>
      <c r="U2" s="2" t="s">
        <v>42</v>
      </c>
      <c r="V2" s="2" t="s">
        <v>43</v>
      </c>
      <c r="W2" s="2" t="s">
        <v>44</v>
      </c>
      <c r="X2" s="2" t="s">
        <v>9</v>
      </c>
    </row>
    <row r="3" spans="1:24" ht="30" customHeight="1">
      <c r="A3" s="3" t="s">
        <v>10</v>
      </c>
      <c r="B3" s="4" t="s">
        <v>12</v>
      </c>
      <c r="C3" s="4" t="s">
        <v>13</v>
      </c>
      <c r="D3" s="5">
        <v>159</v>
      </c>
      <c r="E3" s="7">
        <v>0</v>
      </c>
      <c r="F3" s="7">
        <v>96</v>
      </c>
      <c r="G3" s="7">
        <v>20</v>
      </c>
      <c r="H3" s="7">
        <v>0</v>
      </c>
      <c r="I3" s="7">
        <v>14.4</v>
      </c>
      <c r="J3" s="7">
        <v>6</v>
      </c>
      <c r="K3" s="7">
        <v>0</v>
      </c>
      <c r="L3" s="7">
        <v>0</v>
      </c>
      <c r="M3" s="7">
        <v>50</v>
      </c>
      <c r="N3" s="7">
        <v>0</v>
      </c>
      <c r="O3" s="7">
        <v>290</v>
      </c>
      <c r="P3" s="7">
        <v>0</v>
      </c>
      <c r="Q3" s="7">
        <v>2160</v>
      </c>
      <c r="R3" s="7">
        <v>0</v>
      </c>
      <c r="S3" s="7">
        <v>40</v>
      </c>
      <c r="T3" s="7">
        <v>0</v>
      </c>
      <c r="U3" s="7">
        <v>70.4</v>
      </c>
      <c r="V3" s="7">
        <v>80</v>
      </c>
      <c r="W3" s="7">
        <v>278.4</v>
      </c>
      <c r="X3" s="6">
        <f aca="true" t="shared" si="0" ref="X3:X8">SUM(E3:W3)</f>
        <v>3105.2000000000003</v>
      </c>
    </row>
    <row r="4" spans="1:24" ht="30" customHeight="1">
      <c r="A4" s="3" t="s">
        <v>11</v>
      </c>
      <c r="B4" s="4" t="s">
        <v>15</v>
      </c>
      <c r="C4" s="4" t="s">
        <v>16</v>
      </c>
      <c r="D4" s="5">
        <v>69</v>
      </c>
      <c r="E4" s="7">
        <v>78</v>
      </c>
      <c r="F4" s="7">
        <v>179.2</v>
      </c>
      <c r="G4" s="7">
        <v>0</v>
      </c>
      <c r="H4" s="7">
        <v>374.4</v>
      </c>
      <c r="I4" s="7">
        <v>48</v>
      </c>
      <c r="J4" s="7">
        <v>0</v>
      </c>
      <c r="K4" s="7">
        <v>0</v>
      </c>
      <c r="L4" s="7">
        <v>120</v>
      </c>
      <c r="M4" s="7">
        <v>0</v>
      </c>
      <c r="N4" s="7">
        <v>420.8</v>
      </c>
      <c r="O4" s="7">
        <v>40</v>
      </c>
      <c r="P4" s="7">
        <v>0</v>
      </c>
      <c r="Q4" s="7">
        <v>408</v>
      </c>
      <c r="R4" s="7">
        <v>0</v>
      </c>
      <c r="S4" s="7">
        <v>0</v>
      </c>
      <c r="T4" s="7">
        <v>53</v>
      </c>
      <c r="U4" s="7">
        <v>17.6</v>
      </c>
      <c r="V4" s="7">
        <v>18</v>
      </c>
      <c r="W4" s="7">
        <v>264</v>
      </c>
      <c r="X4" s="6">
        <f t="shared" si="0"/>
        <v>2020.9999999999998</v>
      </c>
    </row>
    <row r="5" spans="1:24" ht="30" customHeight="1">
      <c r="A5" s="3" t="s">
        <v>14</v>
      </c>
      <c r="B5" s="4" t="s">
        <v>19</v>
      </c>
      <c r="C5" s="4" t="s">
        <v>20</v>
      </c>
      <c r="D5" s="5">
        <v>9788</v>
      </c>
      <c r="E5" s="7">
        <v>4056</v>
      </c>
      <c r="F5" s="7">
        <v>6758.4</v>
      </c>
      <c r="G5" s="7">
        <v>2160</v>
      </c>
      <c r="H5" s="7">
        <v>12288</v>
      </c>
      <c r="I5" s="7">
        <v>3225.6</v>
      </c>
      <c r="J5" s="7">
        <v>3264</v>
      </c>
      <c r="K5" s="7">
        <v>10800</v>
      </c>
      <c r="L5" s="7">
        <v>6160</v>
      </c>
      <c r="M5" s="7">
        <v>8960</v>
      </c>
      <c r="N5" s="7">
        <v>19200</v>
      </c>
      <c r="O5" s="7">
        <v>2250</v>
      </c>
      <c r="P5" s="7">
        <v>3850</v>
      </c>
      <c r="Q5" s="7">
        <v>28080</v>
      </c>
      <c r="R5" s="7">
        <v>4032</v>
      </c>
      <c r="S5" s="7">
        <v>2520</v>
      </c>
      <c r="T5" s="7">
        <v>4800</v>
      </c>
      <c r="U5" s="7">
        <v>1232</v>
      </c>
      <c r="V5" s="7">
        <v>2100</v>
      </c>
      <c r="W5" s="7">
        <v>14976</v>
      </c>
      <c r="X5" s="6">
        <f t="shared" si="0"/>
        <v>140712</v>
      </c>
    </row>
    <row r="6" spans="1:24" ht="30" customHeight="1">
      <c r="A6" s="3" t="s">
        <v>17</v>
      </c>
      <c r="B6" s="4" t="s">
        <v>22</v>
      </c>
      <c r="C6" s="4" t="s">
        <v>23</v>
      </c>
      <c r="D6" s="5">
        <v>40700</v>
      </c>
      <c r="E6" s="7">
        <v>8892</v>
      </c>
      <c r="F6" s="7">
        <v>11907.2</v>
      </c>
      <c r="G6" s="7">
        <v>2040</v>
      </c>
      <c r="H6" s="7">
        <v>41464</v>
      </c>
      <c r="I6" s="7">
        <v>12441.6</v>
      </c>
      <c r="J6" s="7">
        <v>8832</v>
      </c>
      <c r="K6" s="7">
        <v>24000</v>
      </c>
      <c r="L6" s="7">
        <v>4480</v>
      </c>
      <c r="M6" s="7">
        <v>16840</v>
      </c>
      <c r="N6" s="7">
        <v>39168</v>
      </c>
      <c r="O6" s="7">
        <v>5700</v>
      </c>
      <c r="P6" s="7">
        <v>19320</v>
      </c>
      <c r="Q6" s="7">
        <v>61200</v>
      </c>
      <c r="R6" s="7">
        <v>14160</v>
      </c>
      <c r="S6" s="7">
        <v>17920</v>
      </c>
      <c r="T6" s="7">
        <v>8640</v>
      </c>
      <c r="U6" s="7">
        <v>5051</v>
      </c>
      <c r="V6" s="7">
        <v>3840</v>
      </c>
      <c r="W6" s="7">
        <v>60652.8</v>
      </c>
      <c r="X6" s="6">
        <f t="shared" si="0"/>
        <v>366548.6</v>
      </c>
    </row>
    <row r="7" spans="1:24" ht="30" customHeight="1">
      <c r="A7" s="3" t="s">
        <v>18</v>
      </c>
      <c r="B7" s="4" t="s">
        <v>25</v>
      </c>
      <c r="C7" s="4" t="s">
        <v>26</v>
      </c>
      <c r="D7" s="5">
        <v>31387</v>
      </c>
      <c r="E7" s="7">
        <v>15486</v>
      </c>
      <c r="F7" s="7">
        <v>35923.2</v>
      </c>
      <c r="G7" s="7">
        <v>2160</v>
      </c>
      <c r="H7" s="7">
        <v>79408</v>
      </c>
      <c r="I7" s="7">
        <v>26592</v>
      </c>
      <c r="J7" s="7">
        <v>9252</v>
      </c>
      <c r="K7" s="7">
        <v>40800</v>
      </c>
      <c r="L7" s="7">
        <v>21840</v>
      </c>
      <c r="M7" s="7">
        <v>17240</v>
      </c>
      <c r="N7" s="7">
        <v>52992</v>
      </c>
      <c r="O7" s="7">
        <v>8950</v>
      </c>
      <c r="P7" s="7">
        <v>20994</v>
      </c>
      <c r="Q7" s="7">
        <v>165348</v>
      </c>
      <c r="R7" s="7">
        <v>18768</v>
      </c>
      <c r="S7" s="7">
        <v>20400</v>
      </c>
      <c r="T7" s="7">
        <v>23250</v>
      </c>
      <c r="U7" s="7">
        <v>7955.2</v>
      </c>
      <c r="V7" s="7">
        <v>6060</v>
      </c>
      <c r="W7" s="7">
        <v>87796.8</v>
      </c>
      <c r="X7" s="6">
        <f>SUM(E7:W7)</f>
        <v>661215.2</v>
      </c>
    </row>
    <row r="8" spans="1:24" ht="30" customHeight="1">
      <c r="A8" s="3" t="s">
        <v>21</v>
      </c>
      <c r="B8" s="4" t="s">
        <v>28</v>
      </c>
      <c r="C8" s="4" t="s">
        <v>16</v>
      </c>
      <c r="D8" s="5">
        <v>22588</v>
      </c>
      <c r="E8" s="7">
        <v>6274</v>
      </c>
      <c r="F8" s="7">
        <v>17436.8</v>
      </c>
      <c r="G8" s="7">
        <v>3700</v>
      </c>
      <c r="H8" s="7">
        <v>38472</v>
      </c>
      <c r="I8" s="7">
        <v>13824</v>
      </c>
      <c r="J8" s="7">
        <v>5526</v>
      </c>
      <c r="K8" s="7">
        <v>33580</v>
      </c>
      <c r="L8" s="7">
        <v>11460</v>
      </c>
      <c r="M8" s="7">
        <v>10600</v>
      </c>
      <c r="N8" s="7">
        <v>47923.2</v>
      </c>
      <c r="O8" s="7">
        <v>0</v>
      </c>
      <c r="P8" s="7">
        <v>9240</v>
      </c>
      <c r="Q8" s="7">
        <v>83616</v>
      </c>
      <c r="R8" s="7">
        <v>10848</v>
      </c>
      <c r="S8" s="7">
        <v>9800</v>
      </c>
      <c r="T8" s="7">
        <v>10111</v>
      </c>
      <c r="U8" s="7">
        <v>5438.4</v>
      </c>
      <c r="V8" s="7">
        <v>4700</v>
      </c>
      <c r="W8" s="7">
        <v>52435.2</v>
      </c>
      <c r="X8" s="6">
        <f t="shared" si="0"/>
        <v>374984.60000000003</v>
      </c>
    </row>
    <row r="9" spans="1:24" ht="30" customHeight="1">
      <c r="A9" s="3" t="s">
        <v>24</v>
      </c>
      <c r="B9" s="4" t="s">
        <v>29</v>
      </c>
      <c r="C9" s="4" t="s">
        <v>30</v>
      </c>
      <c r="D9" s="5">
        <v>13635</v>
      </c>
      <c r="E9" s="7">
        <v>5148</v>
      </c>
      <c r="F9" s="7">
        <v>8448</v>
      </c>
      <c r="G9" s="7">
        <v>4320</v>
      </c>
      <c r="H9" s="7">
        <v>9216</v>
      </c>
      <c r="I9" s="7">
        <v>4608</v>
      </c>
      <c r="J9" s="7">
        <v>2880</v>
      </c>
      <c r="K9" s="7">
        <v>4800</v>
      </c>
      <c r="L9" s="7">
        <v>2240</v>
      </c>
      <c r="M9" s="7">
        <v>2240</v>
      </c>
      <c r="N9" s="7">
        <v>7680</v>
      </c>
      <c r="O9" s="7">
        <v>1440</v>
      </c>
      <c r="P9" s="7">
        <v>9240</v>
      </c>
      <c r="Q9" s="7">
        <v>74880</v>
      </c>
      <c r="R9" s="7">
        <v>4032</v>
      </c>
      <c r="S9" s="7">
        <v>4480</v>
      </c>
      <c r="T9" s="7">
        <v>5760</v>
      </c>
      <c r="U9" s="7">
        <v>3696</v>
      </c>
      <c r="V9" s="7">
        <v>4800</v>
      </c>
      <c r="W9" s="7">
        <v>8236.8</v>
      </c>
      <c r="X9" s="6">
        <f>SUM(E9:W9)</f>
        <v>168144.8</v>
      </c>
    </row>
    <row r="10" spans="1:24" ht="30" customHeight="1">
      <c r="A10" s="3" t="s">
        <v>27</v>
      </c>
      <c r="B10" s="4" t="s">
        <v>46</v>
      </c>
      <c r="C10" s="4" t="s">
        <v>47</v>
      </c>
      <c r="D10" s="5">
        <v>29</v>
      </c>
      <c r="E10" s="7">
        <v>0</v>
      </c>
      <c r="F10" s="7">
        <v>32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35.2</v>
      </c>
      <c r="V10" s="7">
        <v>0</v>
      </c>
      <c r="W10" s="7">
        <v>0</v>
      </c>
      <c r="X10" s="6">
        <f>SUM(E10:W10)</f>
        <v>97.2</v>
      </c>
    </row>
    <row r="11" spans="1:24" ht="30" customHeight="1">
      <c r="A11" s="3"/>
      <c r="B11" s="4" t="s">
        <v>31</v>
      </c>
      <c r="C11" s="8" t="s">
        <v>9</v>
      </c>
      <c r="D11" s="1">
        <f aca="true" t="shared" si="1" ref="D11:W11">SUM(D3:D10)</f>
        <v>118355</v>
      </c>
      <c r="E11" s="9">
        <f t="shared" si="1"/>
        <v>39934</v>
      </c>
      <c r="F11" s="9">
        <f t="shared" si="1"/>
        <v>80780.8</v>
      </c>
      <c r="G11" s="9">
        <f t="shared" si="1"/>
        <v>14400</v>
      </c>
      <c r="H11" s="9">
        <f t="shared" si="1"/>
        <v>181222.4</v>
      </c>
      <c r="I11" s="9">
        <f t="shared" si="1"/>
        <v>60753.6</v>
      </c>
      <c r="J11" s="9">
        <f t="shared" si="1"/>
        <v>29760</v>
      </c>
      <c r="K11" s="9">
        <f t="shared" si="1"/>
        <v>113980</v>
      </c>
      <c r="L11" s="9">
        <f t="shared" si="1"/>
        <v>46300</v>
      </c>
      <c r="M11" s="9">
        <f t="shared" si="1"/>
        <v>55930</v>
      </c>
      <c r="N11" s="9">
        <f t="shared" si="1"/>
        <v>167384</v>
      </c>
      <c r="O11" s="9">
        <f t="shared" si="1"/>
        <v>18700</v>
      </c>
      <c r="P11" s="9">
        <f t="shared" si="1"/>
        <v>62644</v>
      </c>
      <c r="Q11" s="9">
        <f t="shared" si="1"/>
        <v>415692</v>
      </c>
      <c r="R11" s="9">
        <f t="shared" si="1"/>
        <v>51840</v>
      </c>
      <c r="S11" s="9">
        <f t="shared" si="1"/>
        <v>55160</v>
      </c>
      <c r="T11" s="9">
        <f t="shared" si="1"/>
        <v>52614</v>
      </c>
      <c r="U11" s="9">
        <f t="shared" si="1"/>
        <v>23495.8</v>
      </c>
      <c r="V11" s="9">
        <f t="shared" si="1"/>
        <v>21598</v>
      </c>
      <c r="W11" s="9">
        <f t="shared" si="1"/>
        <v>224640</v>
      </c>
      <c r="X11" s="6">
        <f>SUM(E11:W11)</f>
        <v>1716828.5999999999</v>
      </c>
    </row>
    <row r="12" spans="4:24" s="10" customFormat="1" ht="30" customHeight="1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4:24" s="10" customFormat="1" ht="30" customHeight="1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</row>
    <row r="14" spans="4:24" s="10" customFormat="1" ht="30" customHeight="1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</row>
    <row r="15" spans="4:24" s="10" customFormat="1" ht="30" customHeight="1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4:24" s="10" customFormat="1" ht="30" customHeight="1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/>
    </row>
    <row r="17" spans="2:24" s="13" customFormat="1" ht="33" customHeight="1">
      <c r="B17" s="16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2"/>
    </row>
    <row r="18" spans="2:24" s="13" customFormat="1" ht="48.75" customHeight="1">
      <c r="B18" s="16"/>
      <c r="C18" s="1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="13" customFormat="1" ht="14.25"/>
    <row r="20" s="13" customFormat="1" ht="14.25"/>
    <row r="21" s="13" customFormat="1" ht="14.25"/>
  </sheetData>
  <sheetProtection/>
  <mergeCells count="3">
    <mergeCell ref="B17:C17"/>
    <mergeCell ref="B18:C18"/>
    <mergeCell ref="A1:X1"/>
  </mergeCells>
  <printOptions horizontalCentered="1"/>
  <pageMargins left="0.15748031496062992" right="0.15748031496062992" top="0.82" bottom="0.1968503937007874" header="0.33" footer="0.15748031496062992"/>
  <pageSetup horizontalDpi="600" verticalDpi="600" orientation="landscape" paperSize="9" scale="42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Ks. Arnold Drechsler</cp:lastModifiedBy>
  <cp:lastPrinted>2012-03-26T08:59:07Z</cp:lastPrinted>
  <dcterms:created xsi:type="dcterms:W3CDTF">2011-03-04T10:15:20Z</dcterms:created>
  <dcterms:modified xsi:type="dcterms:W3CDTF">2012-03-26T08:59:08Z</dcterms:modified>
  <cp:category/>
  <cp:version/>
  <cp:contentType/>
  <cp:contentStatus/>
</cp:coreProperties>
</file>